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3er trimestre\"/>
    </mc:Choice>
  </mc:AlternateContent>
  <bookViews>
    <workbookView xWindow="0" yWindow="0" windowWidth="28800" windowHeight="12131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l="1"/>
  <c r="H21" i="4"/>
  <c r="H39" i="4" s="1"/>
  <c r="E31" i="4"/>
  <c r="E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<sst xmlns="http://schemas.openxmlformats.org/spreadsheetml/2006/main" count="98" uniqueCount="50">
  <si>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</si>
  <si>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</si>
  <si>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</si>
  <si>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</si>
  <si>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</si>
  <si>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</si>
  <si>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</si>
  <si>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</si>
  <si>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</si>
  <si>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</si>
  <si>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</si>
  <si>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</si>
  <si>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</si>
  <si>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</si>
  <si>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</si>
  <si>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</si>
  <si>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</si>
  <si>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</si>
  <si>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</si>
  <si>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</si>
  <si>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</si>
  <si>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</si>
  <si>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</si>
  <si>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</si>
  <si>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</si>
  <si>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</si>
  <si>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</si>
  <si>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</si>
  <si>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</si>
  <si>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</si>
  <si>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</si>
  <si>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</si>
  <si>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</si>
  <si>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</si>
  <si>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</si>
  <si>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</si>
  <si>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</si>
  <si>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</si>
  <si>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</si>
  <si>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</si>
  <si>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</si>
  <si>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</si>
  <si>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</si>
  <si>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</si>
  <si>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</si>
  <si>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</si>
  <si>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</si>
  <si>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</si>
  <si>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</si>
  <si>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Municipal de Cultura de Acámbaro, Guanajuato
Estado Analítico de Ingresos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</si>
</sst>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0.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345594.16</v>
      </c>
      <c r="D11" s="22">
        <v>0</v>
      </c>
      <c r="E11" s="22">
        <f t="shared" si="2"/>
        <v>345594.16</v>
      </c>
      <c r="F11" s="22">
        <v>111075.86</v>
      </c>
      <c r="G11" s="22">
        <v>111075.86</v>
      </c>
      <c r="H11" s="22">
        <f t="shared" si="3"/>
        <v>-234518.3</v>
      </c>
      <c r="I11" s="45" t="s">
        <v>42</v>
      </c>
    </row>
    <row r="12" spans="1:9" ht="21.7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1.75" x14ac:dyDescent="0.2">
      <c r="A13" s="40"/>
      <c r="B13" s="43" t="s">
        <v>26</v>
      </c>
      <c r="C13" s="22">
        <v>5418422.8399999999</v>
      </c>
      <c r="D13" s="22">
        <v>0</v>
      </c>
      <c r="E13" s="22">
        <f t="shared" si="2"/>
        <v>5418422.8399999999</v>
      </c>
      <c r="F13" s="22">
        <v>4072018.13</v>
      </c>
      <c r="G13" s="22">
        <v>4072018.13</v>
      </c>
      <c r="H13" s="22">
        <f t="shared" si="3"/>
        <v>-1346404.71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5764017</v>
      </c>
      <c r="D16" s="23">
        <f t="shared" ref="D16:H16" si="6">SUM(D5:D14)</f>
        <v>0</v>
      </c>
      <c r="E16" s="23">
        <f t="shared" si="6"/>
        <v>5764017</v>
      </c>
      <c r="F16" s="23">
        <f t="shared" si="6"/>
        <v>4183093.9899999998</v>
      </c>
      <c r="G16" s="11">
        <f t="shared" si="6"/>
        <v>4183093.9899999998</v>
      </c>
      <c r="H16" s="12">
        <f t="shared" si="6"/>
        <v>-1580923.01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1.7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2.25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2.25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1.7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1.7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3" customHeight="1" x14ac:dyDescent="0.2">
      <c r="A31" s="47" t="s">
        <v>48</v>
      </c>
      <c r="B31" s="48"/>
      <c r="C31" s="26">
        <f t="shared" ref="C31:H31" si="14">SUM(C32:C35)</f>
        <v>5764017</v>
      </c>
      <c r="D31" s="26">
        <f t="shared" si="14"/>
        <v>0</v>
      </c>
      <c r="E31" s="26">
        <f t="shared" si="14"/>
        <v>5764017</v>
      </c>
      <c r="F31" s="26">
        <f t="shared" si="14"/>
        <v>4183093.9899999998</v>
      </c>
      <c r="G31" s="26">
        <f t="shared" si="14"/>
        <v>4183093.9899999998</v>
      </c>
      <c r="H31" s="26">
        <f t="shared" si="14"/>
        <v>-1580923.01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2.25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2.25" x14ac:dyDescent="0.2">
      <c r="A34" s="16"/>
      <c r="B34" s="17" t="s">
        <v>32</v>
      </c>
      <c r="C34" s="25">
        <v>345594.16</v>
      </c>
      <c r="D34" s="25">
        <v>0</v>
      </c>
      <c r="E34" s="25">
        <f>C34+D34</f>
        <v>345594.16</v>
      </c>
      <c r="F34" s="25">
        <v>111075.86</v>
      </c>
      <c r="G34" s="25">
        <v>111075.86</v>
      </c>
      <c r="H34" s="25">
        <f t="shared" si="15"/>
        <v>-234518.3</v>
      </c>
      <c r="I34" s="45" t="s">
        <v>42</v>
      </c>
    </row>
    <row r="35" spans="1:9" ht="21.75" x14ac:dyDescent="0.2">
      <c r="A35" s="16"/>
      <c r="B35" s="17" t="s">
        <v>26</v>
      </c>
      <c r="C35" s="25">
        <v>5418422.8399999999</v>
      </c>
      <c r="D35" s="25">
        <v>0</v>
      </c>
      <c r="E35" s="25">
        <f>C35+D35</f>
        <v>5418422.8399999999</v>
      </c>
      <c r="F35" s="25">
        <v>4072018.13</v>
      </c>
      <c r="G35" s="25">
        <v>4072018.13</v>
      </c>
      <c r="H35" s="25">
        <f t="shared" ref="H35" si="16">G35-C35</f>
        <v>-1346404.71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5764017</v>
      </c>
      <c r="D39" s="23">
        <f t="shared" ref="D39:H39" si="18">SUM(D37+D31+D21)</f>
        <v>0</v>
      </c>
      <c r="E39" s="23">
        <f t="shared" si="18"/>
        <v>5764017</v>
      </c>
      <c r="F39" s="23">
        <f t="shared" si="18"/>
        <v>4183093.9899999998</v>
      </c>
      <c r="G39" s="23">
        <f t="shared" si="18"/>
        <v>4183093.9899999998</v>
      </c>
      <c r="H39" s="12">
        <f t="shared" si="18"/>
        <v>-1580923.01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3.1" x14ac:dyDescent="0.2">
      <c r="B42" s="38" t="s">
        <v>34</v>
      </c>
    </row>
    <row r="43" spans="1:9" ht="12.25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2019-04-05T21:16:20Z</cp:lastPrinted>
  <dcterms:created xsi:type="dcterms:W3CDTF">2012-12-11T20:48:19Z</dcterms:created>
  <dcterms:modified xsi:type="dcterms:W3CDTF">2021-10-19T14:11:49Z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